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<sst xmlns="http://schemas.openxmlformats.org/spreadsheetml/2006/main" count="26" uniqueCount="26">
  <si>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</si>
  <si>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FAJ010</t>
  </si>
  <si>
    <t xml:space="preserve">m²</t>
  </si>
  <si>
    <t xml:space="preserve">Sistema "STROW" para a fixação de pano exterior de pedra natural, em fachadas ventiladas.</t>
  </si>
  <si>
    <r>
      <rPr>
        <b/>
        <sz val="7.80"/>
        <color rgb="FF000000"/>
        <rFont val="Arial"/>
        <family val="2"/>
      </rPr>
      <t xml:space="preserve">Sistema de ancoragem vertical, Epsilon U com unha vista "STROW", de alumínio AW 6063 T5 lacado preto, para a fixação de placas de pedra natural de 60x40x2 cm (não incluídas neste preço)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</si>
  <si>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</si>
  <si>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</si>
  <si>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</si>
  <si>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</si>
  <si>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</si>
  <si>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</si>
  <si>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mt19pst010c</t>
  </si>
  <si>
    <t xml:space="preserve">m²</t>
  </si>
  <si>
    <t xml:space="preserve">Subestrutura suporte composta de sistema de ancoragem vertical, Epsilon U com unha vista "STROW", de alumínio AW 6063 T5 lacado preto, para a fixação de placas de pedra natural de 60x40x2 cm (não incluídas neste preço), regulável nos eixos vertical e horizontal, formado por: perfis verticais Epsilon U de alumínio extrudido de liga 6063 com tratamento térmico T-5, lacado de cor preto, com marca de qualidade QUALICOAT classe SEASIDE com 60 microns de espessura mínima de película seca, esquadros de carga, esquadros de apoio e grampos unha vista de alumínio extrudido de liga 6063 com tratamento térmico T-5, anodizado de cor prata natural com uma espessura mínima de 15 microns, para fixar à testa de betão de cada laje (aproximadamente 3 m de altura livre) com buchas mecânicas de aço inoxidável A2, e ao suporte de betão ou de alvenaria (fck&gt;=150 kp/cm²) cada 0,85 m no máximo, com tira-fundos de aço inoxidável A2 e buchas de nylon.</t>
  </si>
  <si>
    <t xml:space="preserve">mo052</t>
  </si>
  <si>
    <t xml:space="preserve">h</t>
  </si>
  <si>
    <t xml:space="preserve">Oficial de 1ª montador de sistemas de fachadas pré-fabricadas.</t>
  </si>
  <si>
    <t xml:space="preserve">mo099</t>
  </si>
  <si>
    <t xml:space="preserve">h</t>
  </si>
  <si>
    <t xml:space="preserve">Ajudante de montador de sistemas de fachadas pré-fabricadas.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</si>
  <si>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</si>
  <si>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</si>
  <si>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</si>
  <si>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</si>
  <si>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8,28€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</si>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</sst>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3.64" customWidth="1"/>
    <col min="3" max="3" width="14.43" customWidth="1"/>
    <col min="4" max="4" width="57.85" customWidth="1"/>
    <col min="5" max="5" width="6.41" customWidth="1"/>
    <col min="6" max="6" width="0.87" customWidth="1"/>
    <col min="7" max="7" width="7.87" customWidth="1"/>
    <col min="8" max="8" width="4.37" customWidth="1"/>
    <col min="9" max="9" width="3.50" customWidth="1"/>
    <col min="10" max="10" width="7.7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1.60" thickBot="1" customHeight="1">
      <c r="A3" s="3" t="s">
        <v>1</v>
      </c>
      <c r="B3" s="3"/>
      <c r="C3" s="4" t="s">
        <v>2</v>
      </c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/>
      <c r="I7" s="9" t="s">
        <v>10</v>
      </c>
      <c r="J7" s="9"/>
    </row>
    <row r="8" spans="1:10" ht="117.60" thickBot="1" customHeight="1">
      <c r="A8" s="10" t="s">
        <v>11</v>
      </c>
      <c r="B8" s="12" t="s">
        <v>12</v>
      </c>
      <c r="C8" s="10" t="s">
        <v>13</v>
      </c>
      <c r="D8" s="10"/>
      <c r="E8" s="14">
        <v>1.000000</v>
      </c>
      <c r="F8" s="16">
        <v>25.800000</v>
      </c>
      <c r="G8" s="16"/>
      <c r="H8" s="16"/>
      <c r="I8" s="16">
        <f ca="1">ROUND(INDIRECT(ADDRESS(ROW()+(0), COLUMN()+(-4), 1))*INDIRECT(ADDRESS(ROW()+(0), COLUMN()+(-3), 1)), 2)</f>
        <v>25.800000</v>
      </c>
      <c r="J8" s="16"/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0.445000</v>
      </c>
      <c r="F9" s="20">
        <v>17.410000</v>
      </c>
      <c r="G9" s="20"/>
      <c r="H9" s="20"/>
      <c r="I9" s="20">
        <f ca="1">ROUND(INDIRECT(ADDRESS(ROW()+(0), COLUMN()+(-4), 1))*INDIRECT(ADDRESS(ROW()+(0), COLUMN()+(-3), 1)), 2)</f>
        <v>7.750000</v>
      </c>
      <c r="J9" s="20"/>
    </row>
    <row r="10" spans="1:10" ht="12.00" thickBot="1" customHeight="1">
      <c r="A10" s="17" t="s">
        <v>17</v>
      </c>
      <c r="B10" s="21" t="s">
        <v>18</v>
      </c>
      <c r="C10" s="22" t="s">
        <v>19</v>
      </c>
      <c r="D10" s="22"/>
      <c r="E10" s="23">
        <v>0.445000</v>
      </c>
      <c r="F10" s="24">
        <v>16.450000</v>
      </c>
      <c r="G10" s="24"/>
      <c r="H10" s="24"/>
      <c r="I10" s="24">
        <f ca="1">ROUND(INDIRECT(ADDRESS(ROW()+(0), COLUMN()+(-4), 1))*INDIRECT(ADDRESS(ROW()+(0), COLUMN()+(-3), 1)), 2)</f>
        <v>7.320000</v>
      </c>
      <c r="J10" s="24"/>
    </row>
    <row r="11" spans="1:10" ht="12.00" thickBot="1" customHeight="1">
      <c r="A11" s="17"/>
      <c r="B11" s="12" t="s">
        <v>20</v>
      </c>
      <c r="C11" s="10" t="s">
        <v>21</v>
      </c>
      <c r="D11" s="10"/>
      <c r="E11" s="14">
        <v>2.000000</v>
      </c>
      <c r="F11" s="16">
        <f ca="1">ROUND(SUM(INDIRECT(ADDRESS(ROW()+(-1), COLUMN()+(3), 1)),INDIRECT(ADDRESS(ROW()+(-2), COLUMN()+(3), 1)),INDIRECT(ADDRESS(ROW()+(-3), COLUMN()+(3), 1))), 2)</f>
        <v>40.870000</v>
      </c>
      <c r="G11" s="16"/>
      <c r="H11" s="16"/>
      <c r="I11" s="16">
        <f ca="1">ROUND(INDIRECT(ADDRESS(ROW()+(0), COLUMN()+(-4), 1))*INDIRECT(ADDRESS(ROW()+(0), COLUMN()+(-3), 1))/100, 2)</f>
        <v>0.820000</v>
      </c>
      <c r="J11" s="16"/>
    </row>
    <row r="12" spans="1:10" ht="12.00" thickBot="1" customHeight="1">
      <c r="A12" s="22"/>
      <c r="B12" s="21" t="s">
        <v>22</v>
      </c>
      <c r="C12" s="22" t="s">
        <v>23</v>
      </c>
      <c r="D12" s="22"/>
      <c r="E12" s="23">
        <v>3.000000</v>
      </c>
      <c r="F12" s="24">
        <f ca="1">ROUND(SUM(INDIRECT(ADDRESS(ROW()+(-1), COLUMN()+(3), 1)),INDIRECT(ADDRESS(ROW()+(-2), COLUMN()+(3), 1)),INDIRECT(ADDRESS(ROW()+(-3), COLUMN()+(3), 1)),INDIRECT(ADDRESS(ROW()+(-4), COLUMN()+(3), 1))), 2)</f>
        <v>41.690000</v>
      </c>
      <c r="G12" s="24"/>
      <c r="H12" s="24"/>
      <c r="I12" s="24">
        <f ca="1">ROUND(INDIRECT(ADDRESS(ROW()+(0), COLUMN()+(-4), 1))*INDIRECT(ADDRESS(ROW()+(0), COLUMN()+(-3), 1))/100, 2)</f>
        <v>1.250000</v>
      </c>
      <c r="J12" s="24"/>
    </row>
    <row r="13" spans="1:10" ht="12.00" thickBot="1" customHeight="1">
      <c r="A13" s="6" t="s">
        <v>24</v>
      </c>
      <c r="B13" s="7"/>
      <c r="C13" s="7"/>
      <c r="D13" s="7"/>
      <c r="E13" s="25"/>
      <c r="F13" s="6" t="s">
        <v>25</v>
      </c>
      <c r="G13" s="6"/>
      <c r="H13" s="6"/>
      <c r="I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42.940000</v>
      </c>
      <c r="J13" s="26"/>
    </row>
  </sheetData>
  <mergeCells count="26">
    <mergeCell ref="A1:J1"/>
    <mergeCell ref="A3:B3"/>
    <mergeCell ref="D3:F3"/>
    <mergeCell ref="H3:I3"/>
    <mergeCell ref="A4:J4"/>
    <mergeCell ref="C7:D7"/>
    <mergeCell ref="F7:H7"/>
    <mergeCell ref="I7:J7"/>
    <mergeCell ref="C8:D8"/>
    <mergeCell ref="F8:H8"/>
    <mergeCell ref="I8:J8"/>
    <mergeCell ref="C9:D9"/>
    <mergeCell ref="F9:H9"/>
    <mergeCell ref="I9:J9"/>
    <mergeCell ref="C10:D10"/>
    <mergeCell ref="F10:H10"/>
    <mergeCell ref="I10:J10"/>
    <mergeCell ref="C11:D11"/>
    <mergeCell ref="F11:H11"/>
    <mergeCell ref="I11:J11"/>
    <mergeCell ref="C12:D12"/>
    <mergeCell ref="F12:H12"/>
    <mergeCell ref="I12:J12"/>
    <mergeCell ref="A13:D13"/>
    <mergeCell ref="F13:H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